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0490" windowHeight="7140" tabRatio="851"/>
  </bookViews>
  <sheets>
    <sheet name="payments" sheetId="1" r:id="rId1"/>
    <sheet name="receipts" sheetId="2" r:id="rId2"/>
  </sheets>
  <definedNames>
    <definedName name="_xlnm.Print_Area" localSheetId="0">payments!$A$1:$Q$38</definedName>
    <definedName name="_xlnm.Print_Area" localSheetId="1">receipts!$A$1:$J$34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2" l="1"/>
  <c r="E40" i="1" l="1"/>
  <c r="Q38" i="1"/>
  <c r="P38" i="1"/>
  <c r="O38" i="1"/>
  <c r="N38" i="1"/>
  <c r="M38" i="1"/>
  <c r="L38" i="1"/>
  <c r="K38" i="1"/>
  <c r="J38" i="1"/>
  <c r="I38" i="1"/>
  <c r="H38" i="1"/>
  <c r="G38" i="1"/>
  <c r="F38" i="1"/>
  <c r="J33" i="2"/>
  <c r="I33" i="2"/>
  <c r="H33" i="2"/>
  <c r="F33" i="2"/>
  <c r="E33" i="2"/>
  <c r="D33" i="2"/>
  <c r="C33" i="2"/>
  <c r="E38" i="1"/>
  <c r="L30" i="2" l="1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<sst xmlns="http://schemas.openxmlformats.org/spreadsheetml/2006/main" count="127" uniqueCount="82">
  <si>
    <t>Insurance</t>
  </si>
  <si>
    <t>Precept</t>
  </si>
  <si>
    <t>VAT</t>
  </si>
  <si>
    <t>VAT reimb</t>
  </si>
  <si>
    <t>Date</t>
  </si>
  <si>
    <t>Paid To</t>
  </si>
  <si>
    <t>Details</t>
  </si>
  <si>
    <t>Chq No</t>
  </si>
  <si>
    <t>Total</t>
  </si>
  <si>
    <t xml:space="preserve"> </t>
  </si>
  <si>
    <t xml:space="preserve">  </t>
  </si>
  <si>
    <t>Donations</t>
  </si>
  <si>
    <r>
      <rPr>
        <sz val="10"/>
        <rFont val="Arial"/>
      </rPr>
      <t>Current</t>
    </r>
    <r>
      <rPr>
        <sz val="10"/>
        <rFont val="Arial"/>
      </rPr>
      <t xml:space="preserve"> Bank</t>
    </r>
  </si>
  <si>
    <t xml:space="preserve">Clerks Salary </t>
  </si>
  <si>
    <t>Hall Hire</t>
  </si>
  <si>
    <t>Admin/ Expenses</t>
  </si>
  <si>
    <t>Other</t>
  </si>
  <si>
    <t>SALC</t>
  </si>
  <si>
    <t>Interest</t>
  </si>
  <si>
    <t>Information Commissioner</t>
  </si>
  <si>
    <t>E.Chinnock Village Hall</t>
  </si>
  <si>
    <t>GTH</t>
  </si>
  <si>
    <t>S Saunders</t>
  </si>
  <si>
    <t>Play Inspection Co Ltd</t>
  </si>
  <si>
    <t>P.O. Outreach</t>
  </si>
  <si>
    <t>PC Insurance</t>
  </si>
  <si>
    <t>Salary &amp; expenses</t>
  </si>
  <si>
    <t>Ranger Scheme</t>
  </si>
  <si>
    <t>Column1</t>
  </si>
  <si>
    <t>Post Office Services</t>
  </si>
  <si>
    <t>S.137 Grants</t>
  </si>
  <si>
    <t>Play Area</t>
  </si>
  <si>
    <t>Entertainments Committee</t>
  </si>
  <si>
    <t>Chimes Adverts</t>
  </si>
  <si>
    <t>Ents Comm Receipt</t>
  </si>
  <si>
    <t>N Chapman</t>
  </si>
  <si>
    <t>BHIB</t>
  </si>
  <si>
    <t>D Cox</t>
  </si>
  <si>
    <t>PKF Littlejohn</t>
  </si>
  <si>
    <t>Park rent</t>
  </si>
  <si>
    <t>Training course</t>
  </si>
  <si>
    <t>Data protection fee</t>
  </si>
  <si>
    <t>Annual Inspection fee</t>
  </si>
  <si>
    <t>Rent</t>
  </si>
  <si>
    <t>Affiliation fees</t>
  </si>
  <si>
    <t>Ranger</t>
  </si>
  <si>
    <t>ECPC expenses 2023-24</t>
  </si>
  <si>
    <t>Reimbursement for PC Laptop</t>
  </si>
  <si>
    <t>Post installation inspection</t>
  </si>
  <si>
    <t xml:space="preserve">P Lock </t>
  </si>
  <si>
    <t>Music Night Float</t>
  </si>
  <si>
    <t>grass cutting</t>
  </si>
  <si>
    <t>Limited assurance review</t>
  </si>
  <si>
    <t>Firework night float</t>
  </si>
  <si>
    <t>Donation</t>
  </si>
  <si>
    <t>Citizens Advice Ltd</t>
  </si>
  <si>
    <t>Firework night meat</t>
  </si>
  <si>
    <t>Online Playgrounds</t>
  </si>
  <si>
    <t>4 x Swing seats</t>
  </si>
  <si>
    <t>D Reeve</t>
  </si>
  <si>
    <t>reimbursement for SID clamps and bits</t>
  </si>
  <si>
    <t>Coram Construction Training</t>
  </si>
  <si>
    <t>3 x 'Chapter 8' training</t>
  </si>
  <si>
    <t>Elan City Ltd</t>
  </si>
  <si>
    <t>SID Purchase</t>
  </si>
  <si>
    <t>E Chinnock Gardening Club</t>
  </si>
  <si>
    <t>Plants for the Community Field</t>
  </si>
  <si>
    <t>Somerset Council</t>
  </si>
  <si>
    <t>Install 2 x SID posts</t>
  </si>
  <si>
    <t>R Thorne</t>
  </si>
  <si>
    <t>Rebuild Village Hall Planter</t>
  </si>
  <si>
    <t>Reimburesment for Copping stones</t>
  </si>
  <si>
    <t>SID</t>
  </si>
  <si>
    <t>ECPC  - Receipts 2023_24</t>
  </si>
  <si>
    <t>SSDC Grant</t>
  </si>
  <si>
    <t>Cash for Mower Sale</t>
  </si>
  <si>
    <t>HMRC VAT Reclaim</t>
  </si>
  <si>
    <t>Police SID grant</t>
  </si>
  <si>
    <t>Rotary Donation for SID</t>
  </si>
  <si>
    <t>Ents Comm Receipt (donation?)</t>
  </si>
  <si>
    <t>SO</t>
  </si>
  <si>
    <t>Chime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</si>
</sst>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.00"/>
    <numFmt numFmtId="165" formatCode="#,##0;[Red]\-#,##0;\-"/>
    <numFmt numFmtId="166" formatCode="#,##0.00;[Red]\(#,##0.00\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Fill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164" fontId="0" fillId="0" borderId="0" xfId="0" applyNumberFormat="1"/>
    <xf numFmtId="14" fontId="0" fillId="0" borderId="0" xfId="0" applyNumberFormat="1" applyBorder="1"/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wrapText="1"/>
    </xf>
    <xf numFmtId="165" fontId="2" fillId="0" borderId="0" xfId="0" applyNumberFormat="1" applyFont="1" applyAlignment="1">
      <alignment wrapText="1"/>
    </xf>
    <xf numFmtId="43" fontId="0" fillId="0" borderId="0" xfId="1" applyFont="1"/>
    <xf numFmtId="166" fontId="0" fillId="0" borderId="0" xfId="1" applyNumberFormat="1" applyFont="1" applyBorder="1"/>
    <xf numFmtId="166" fontId="0" fillId="0" borderId="0" xfId="1" applyNumberFormat="1" applyFont="1"/>
    <xf numFmtId="0" fontId="2" fillId="0" borderId="0" xfId="0" applyFont="1"/>
    <xf numFmtId="165" fontId="0" fillId="0" borderId="0" xfId="0" applyNumberFormat="1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2" fontId="0" fillId="0" borderId="0" xfId="0" applyNumberFormat="1"/>
    <xf numFmtId="2" fontId="0" fillId="0" borderId="0" xfId="1" applyNumberFormat="1" applyFont="1" applyBorder="1"/>
    <xf numFmtId="2" fontId="0" fillId="0" borderId="0" xfId="1" applyNumberFormat="1" applyFont="1"/>
    <xf numFmtId="14" fontId="2" fillId="0" borderId="0" xfId="0" applyNumberFormat="1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0" fontId="0" fillId="0" borderId="0" xfId="0" applyFont="1" applyBorder="1"/>
    <xf numFmtId="165" fontId="0" fillId="0" borderId="0" xfId="0" applyNumberFormat="1" applyBorder="1" applyAlignment="1">
      <alignment wrapText="1"/>
    </xf>
    <xf numFmtId="164" fontId="0" fillId="0" borderId="0" xfId="0" applyNumberFormat="1" applyBorder="1"/>
    <xf numFmtId="43" fontId="0" fillId="0" borderId="0" xfId="0" applyNumberFormat="1"/>
    <xf numFmtId="14" fontId="0" fillId="0" borderId="1" xfId="0" applyNumberFormat="1" applyBorder="1" applyAlignment="1">
      <alignment horizontal="left"/>
    </xf>
    <xf numFmtId="0" fontId="0" fillId="0" borderId="1" xfId="0" applyBorder="1"/>
    <xf numFmtId="43" fontId="0" fillId="0" borderId="1" xfId="1" applyFont="1" applyBorder="1"/>
  </cellXfs>
  <cellStyles count="6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</cellStyles>
  <dxfs count="23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35" formatCode="_-* #,##0.00_-;\-* #,##0.00_-;_-* &quot;-&quot;??_-;_-@_-"/>
    </dxf>
    <dxf>
      <numFmt numFmtId="19" formatCode="dd/mm/yyyy"/>
      <alignment horizontal="left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65" formatCode="#,##0;[Red]\-#,##0;\-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numFmt numFmtId="165" formatCode="#,##0;[Red]\-#,##0;\-"/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R38" totalsRowShown="0" headerRowDxfId="22">
  <autoFilter ref="A2:R38"/>
  <tableColumns count="18">
    <tableColumn id="1" name="Date"/>
    <tableColumn id="2" name="Paid To"/>
    <tableColumn id="3" name="Details"/>
    <tableColumn id="5" name="Chq No"/>
    <tableColumn id="6" name="Current Bank"/>
    <tableColumn id="7" name="VAT"/>
    <tableColumn id="8" name="Clerks Salary " dataDxfId="21" dataCellStyle="Comma"/>
    <tableColumn id="9" name="Admin/ Expenses"/>
    <tableColumn id="10" name="S.137 Grants"/>
    <tableColumn id="11" name="Entertainments Committee"/>
    <tableColumn id="12" name="Hall Hire"/>
    <tableColumn id="4" name="Post Office Services" dataDxfId="20" dataCellStyle="Comma"/>
    <tableColumn id="13" name="Insurance"/>
    <tableColumn id="15" name="Ranger" dataDxfId="19" dataCellStyle="Comma"/>
    <tableColumn id="14" name="Other" dataDxfId="18" dataCellStyle="Comma"/>
    <tableColumn id="16" name="Play Area" dataDxfId="17" dataCellStyle="Comma"/>
    <tableColumn id="18" name="SID" dataDxfId="16" dataCellStyle="Comma"/>
    <tableColumn id="17" name="Column1" dataDxfId="15" dataCellStyle="C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J34" totalsRowCount="1" headerRowDxfId="14" tableBorderDxfId="13">
  <autoFilter ref="A2:J33"/>
  <tableColumns count="10">
    <tableColumn id="1" name="Date" dataDxfId="12" totalsRowDxfId="8"/>
    <tableColumn id="2" name="Details"/>
    <tableColumn id="3" name="Current Bank" totalsRowDxfId="7"/>
    <tableColumn id="4" name="Precept" totalsRowDxfId="6"/>
    <tableColumn id="5" name="VAT reimb" totalsRowDxfId="5"/>
    <tableColumn id="6" name="Donations" totalsRowDxfId="4"/>
    <tableColumn id="7" name="Chime Advertising" dataDxfId="9" totalsRowDxfId="3"/>
    <tableColumn id="9" name="Entertainments Committee" dataDxfId="11" totalsRowDxfId="2"/>
    <tableColumn id="11" name="Other" dataDxfId="10" totalsRowDxfId="1"/>
    <tableColumn id="8" name="Interest" totalsRowDxfId="0"/>
  </tableColumns>
  <tableStyleInfo name="TableStyleLight1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38" sqref="A1:Q38"/>
    </sheetView>
  </sheetViews>
  <sheetFormatPr defaultColWidth="8.85546875" defaultRowHeight="12.75" x14ac:dyDescent="0.2"/>
  <cols>
    <col min="1" max="1" width="14" customWidth="1"/>
    <col min="2" max="2" width="27" customWidth="1"/>
    <col min="3" max="3" width="32" customWidth="1"/>
    <col min="4" max="4" width="9.28515625" customWidth="1"/>
    <col min="5" max="5" width="19" customWidth="1"/>
    <col min="6" max="6" width="9.42578125" bestFit="1" customWidth="1"/>
    <col min="7" max="7" width="14.7109375" customWidth="1"/>
    <col min="8" max="9" width="10.28515625" customWidth="1"/>
    <col min="10" max="10" width="16.5703125" customWidth="1"/>
    <col min="11" max="12" width="12.42578125" customWidth="1"/>
    <col min="13" max="14" width="11.42578125" customWidth="1"/>
    <col min="15" max="15" width="10.85546875" customWidth="1"/>
    <col min="16" max="17" width="12.28515625" customWidth="1"/>
    <col min="18" max="18" width="27.140625" customWidth="1"/>
    <col min="25" max="25" width="10.85546875" customWidth="1"/>
    <col min="26" max="26" width="10.42578125" customWidth="1"/>
  </cols>
  <sheetData>
    <row r="1" spans="1:25" x14ac:dyDescent="0.2">
      <c r="A1" t="s">
        <v>46</v>
      </c>
    </row>
    <row r="2" spans="1:25" ht="30.75" customHeight="1" x14ac:dyDescent="0.2">
      <c r="A2" s="15" t="s">
        <v>4</v>
      </c>
      <c r="B2" s="15" t="s">
        <v>5</v>
      </c>
      <c r="C2" s="15" t="s">
        <v>6</v>
      </c>
      <c r="D2" s="15" t="s">
        <v>7</v>
      </c>
      <c r="E2" s="22" t="s">
        <v>12</v>
      </c>
      <c r="F2" s="15" t="s">
        <v>2</v>
      </c>
      <c r="G2" s="10" t="s">
        <v>13</v>
      </c>
      <c r="H2" s="10" t="s">
        <v>15</v>
      </c>
      <c r="I2" s="10" t="s">
        <v>30</v>
      </c>
      <c r="J2" s="10" t="s">
        <v>32</v>
      </c>
      <c r="K2" s="10" t="s">
        <v>14</v>
      </c>
      <c r="L2" s="10" t="s">
        <v>29</v>
      </c>
      <c r="M2" s="10" t="s">
        <v>0</v>
      </c>
      <c r="N2" s="10" t="s">
        <v>45</v>
      </c>
      <c r="O2" s="10" t="s">
        <v>16</v>
      </c>
      <c r="P2" s="16" t="s">
        <v>31</v>
      </c>
      <c r="Q2" s="16" t="s">
        <v>72</v>
      </c>
      <c r="R2" s="16" t="s">
        <v>28</v>
      </c>
      <c r="S2" s="10"/>
      <c r="T2" s="10"/>
      <c r="U2" s="10"/>
      <c r="V2" s="10"/>
      <c r="W2" s="10"/>
      <c r="X2" s="10"/>
      <c r="Y2" s="11"/>
    </row>
    <row r="3" spans="1:25" x14ac:dyDescent="0.2">
      <c r="A3" s="26">
        <v>45029</v>
      </c>
      <c r="B3" s="17" t="s">
        <v>19</v>
      </c>
      <c r="C3" s="17" t="s">
        <v>41</v>
      </c>
      <c r="D3" t="s">
        <v>80</v>
      </c>
      <c r="E3" s="23">
        <v>35</v>
      </c>
      <c r="F3" s="14"/>
      <c r="G3" s="25"/>
      <c r="H3" s="14">
        <v>35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">
      <c r="A4" s="26">
        <v>45083</v>
      </c>
      <c r="B4" s="17" t="s">
        <v>36</v>
      </c>
      <c r="C4" s="17" t="s">
        <v>25</v>
      </c>
      <c r="D4">
        <v>284</v>
      </c>
      <c r="E4" s="23">
        <v>423.55</v>
      </c>
      <c r="F4" s="14"/>
      <c r="G4" s="25"/>
      <c r="H4" s="14"/>
      <c r="I4" s="14"/>
      <c r="J4" s="14"/>
      <c r="K4" s="14"/>
      <c r="L4" s="14"/>
      <c r="M4" s="14">
        <v>423.55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">
      <c r="A5" s="26">
        <v>45092</v>
      </c>
      <c r="B5" s="17" t="s">
        <v>35</v>
      </c>
      <c r="C5" s="17" t="s">
        <v>47</v>
      </c>
      <c r="D5">
        <v>282</v>
      </c>
      <c r="E5" s="23">
        <v>357.28</v>
      </c>
      <c r="F5" s="14">
        <v>59.55</v>
      </c>
      <c r="G5" s="25"/>
      <c r="H5" s="14"/>
      <c r="I5" s="14"/>
      <c r="J5" s="14"/>
      <c r="K5" s="14"/>
      <c r="L5" s="14"/>
      <c r="M5" s="14"/>
      <c r="N5" s="14"/>
      <c r="O5" s="14">
        <v>297.73</v>
      </c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">
      <c r="A6" s="26">
        <v>45110</v>
      </c>
      <c r="B6" s="17" t="s">
        <v>23</v>
      </c>
      <c r="C6" s="17" t="s">
        <v>48</v>
      </c>
      <c r="D6">
        <v>283</v>
      </c>
      <c r="E6" s="23">
        <v>300</v>
      </c>
      <c r="F6" s="14">
        <v>50</v>
      </c>
      <c r="G6" s="25"/>
      <c r="H6" s="14"/>
      <c r="I6" s="14"/>
      <c r="J6" s="14"/>
      <c r="K6" s="14"/>
      <c r="L6" s="14"/>
      <c r="M6" s="14"/>
      <c r="N6" s="14"/>
      <c r="O6" s="14"/>
      <c r="P6" s="14">
        <v>250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">
      <c r="A7" s="26">
        <v>45118</v>
      </c>
      <c r="B7" s="17" t="s">
        <v>49</v>
      </c>
      <c r="C7" s="17" t="s">
        <v>50</v>
      </c>
      <c r="D7">
        <v>285</v>
      </c>
      <c r="E7" s="23">
        <v>1000</v>
      </c>
      <c r="F7" s="14"/>
      <c r="G7" s="25"/>
      <c r="H7" s="14"/>
      <c r="I7" s="14"/>
      <c r="J7" s="14">
        <v>1000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">
      <c r="A8" s="26">
        <v>45124</v>
      </c>
      <c r="B8" s="17" t="s">
        <v>21</v>
      </c>
      <c r="C8" s="17" t="s">
        <v>39</v>
      </c>
      <c r="D8">
        <v>288</v>
      </c>
      <c r="E8" s="23">
        <v>300</v>
      </c>
      <c r="F8" s="14"/>
      <c r="G8" s="25"/>
      <c r="H8" s="14"/>
      <c r="I8" s="14"/>
      <c r="J8" s="14"/>
      <c r="K8" s="14"/>
      <c r="L8" s="14"/>
      <c r="M8" s="14"/>
      <c r="N8" s="14"/>
      <c r="O8" s="14"/>
      <c r="P8" s="14">
        <v>300</v>
      </c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">
      <c r="A9" s="26">
        <v>45170</v>
      </c>
      <c r="B9" s="17" t="s">
        <v>37</v>
      </c>
      <c r="C9" s="17" t="s">
        <v>51</v>
      </c>
      <c r="D9">
        <v>289</v>
      </c>
      <c r="E9" s="23">
        <v>26.25</v>
      </c>
      <c r="F9" s="14"/>
      <c r="G9" s="25"/>
      <c r="H9" s="14"/>
      <c r="I9" s="14"/>
      <c r="J9" s="14"/>
      <c r="K9" s="14"/>
      <c r="L9" s="14"/>
      <c r="M9" s="14"/>
      <c r="N9" s="14"/>
      <c r="O9" s="14"/>
      <c r="P9" s="14">
        <v>26.25</v>
      </c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">
      <c r="A10" s="26">
        <v>45176</v>
      </c>
      <c r="B10" s="17" t="s">
        <v>35</v>
      </c>
      <c r="C10" s="17" t="s">
        <v>26</v>
      </c>
      <c r="D10">
        <v>292</v>
      </c>
      <c r="E10" s="23">
        <v>1113.47</v>
      </c>
      <c r="F10" s="14">
        <v>5.66</v>
      </c>
      <c r="G10" s="25">
        <v>1063.97</v>
      </c>
      <c r="H10" s="14">
        <v>43.84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">
      <c r="A11" s="26">
        <v>45181</v>
      </c>
      <c r="B11" s="17" t="s">
        <v>20</v>
      </c>
      <c r="C11" s="17" t="s">
        <v>43</v>
      </c>
      <c r="D11">
        <v>291</v>
      </c>
      <c r="E11" s="23">
        <v>132</v>
      </c>
      <c r="F11" s="14"/>
      <c r="G11" s="25"/>
      <c r="H11" s="14"/>
      <c r="I11" s="14"/>
      <c r="J11" s="14"/>
      <c r="K11" s="14">
        <v>132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">
      <c r="A12" s="26">
        <v>45181</v>
      </c>
      <c r="B12" s="17" t="s">
        <v>20</v>
      </c>
      <c r="C12" s="17" t="s">
        <v>24</v>
      </c>
      <c r="D12">
        <v>290</v>
      </c>
      <c r="E12" s="23">
        <v>97.5</v>
      </c>
      <c r="F12" s="14"/>
      <c r="G12" s="25"/>
      <c r="H12" s="14"/>
      <c r="I12" s="14"/>
      <c r="J12" s="14"/>
      <c r="K12" s="14"/>
      <c r="L12" s="14">
        <v>97.5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">
      <c r="A13" s="26">
        <v>45203</v>
      </c>
      <c r="B13" s="17" t="s">
        <v>35</v>
      </c>
      <c r="C13" s="17" t="s">
        <v>26</v>
      </c>
      <c r="D13">
        <v>293</v>
      </c>
      <c r="E13" s="23">
        <v>665.53</v>
      </c>
      <c r="F13" s="14">
        <v>5.86</v>
      </c>
      <c r="G13" s="25">
        <v>593.73</v>
      </c>
      <c r="H13" s="14">
        <v>65.94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">
      <c r="A14" s="26">
        <v>45208</v>
      </c>
      <c r="B14" s="17" t="s">
        <v>20</v>
      </c>
      <c r="C14" s="17" t="s">
        <v>24</v>
      </c>
      <c r="D14">
        <v>295</v>
      </c>
      <c r="E14" s="23">
        <v>97.5</v>
      </c>
      <c r="F14" s="14"/>
      <c r="G14" s="25"/>
      <c r="H14" s="14"/>
      <c r="I14" s="14"/>
      <c r="J14" s="14"/>
      <c r="K14" s="14"/>
      <c r="L14" s="14">
        <v>97.5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">
      <c r="A15" s="26">
        <v>45215</v>
      </c>
      <c r="B15" s="17" t="s">
        <v>38</v>
      </c>
      <c r="C15" s="17" t="s">
        <v>52</v>
      </c>
      <c r="D15">
        <v>294</v>
      </c>
      <c r="E15" s="23">
        <v>252</v>
      </c>
      <c r="F15" s="14">
        <v>42</v>
      </c>
      <c r="G15" s="25"/>
      <c r="H15" s="14"/>
      <c r="I15" s="14"/>
      <c r="J15" s="14"/>
      <c r="K15" s="14"/>
      <c r="L15" s="14"/>
      <c r="M15" s="14"/>
      <c r="N15" s="14"/>
      <c r="O15" s="14">
        <v>210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">
      <c r="A16" s="26">
        <v>45244</v>
      </c>
      <c r="B16" s="17" t="s">
        <v>32</v>
      </c>
      <c r="C16" s="17" t="s">
        <v>53</v>
      </c>
      <c r="D16">
        <v>297</v>
      </c>
      <c r="E16" s="23">
        <v>1200</v>
      </c>
      <c r="F16" s="14">
        <v>277.77</v>
      </c>
      <c r="G16" s="25"/>
      <c r="H16" s="14"/>
      <c r="I16" s="14"/>
      <c r="J16" s="14">
        <v>922.23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">
      <c r="A17" s="26">
        <v>45246</v>
      </c>
      <c r="B17" s="17" t="s">
        <v>67</v>
      </c>
      <c r="C17" s="17" t="s">
        <v>27</v>
      </c>
      <c r="D17">
        <v>298</v>
      </c>
      <c r="E17" s="23">
        <v>221.26</v>
      </c>
      <c r="F17" s="14">
        <v>36.880000000000003</v>
      </c>
      <c r="G17" s="25"/>
      <c r="H17" s="14"/>
      <c r="I17" s="14"/>
      <c r="J17" s="14"/>
      <c r="K17" s="14"/>
      <c r="L17" s="14"/>
      <c r="M17" s="14"/>
      <c r="N17" s="14">
        <v>184.38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">
      <c r="A18" s="26">
        <v>45253</v>
      </c>
      <c r="B18" s="17" t="s">
        <v>55</v>
      </c>
      <c r="C18" s="17" t="s">
        <v>54</v>
      </c>
      <c r="D18">
        <v>300</v>
      </c>
      <c r="E18" s="23">
        <v>100</v>
      </c>
      <c r="F18" s="14"/>
      <c r="G18" s="25"/>
      <c r="H18" s="14"/>
      <c r="I18" s="14">
        <v>100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">
      <c r="A19" s="26">
        <v>45257</v>
      </c>
      <c r="B19" s="17" t="s">
        <v>17</v>
      </c>
      <c r="C19" s="17" t="s">
        <v>44</v>
      </c>
      <c r="D19">
        <v>296</v>
      </c>
      <c r="E19" s="23">
        <v>145.19</v>
      </c>
      <c r="F19" s="14"/>
      <c r="G19" s="25"/>
      <c r="H19" s="14"/>
      <c r="I19" s="14"/>
      <c r="J19" s="14"/>
      <c r="K19" s="14"/>
      <c r="L19" s="14"/>
      <c r="M19" s="14"/>
      <c r="N19" s="14"/>
      <c r="O19" s="23">
        <v>145.19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">
      <c r="A20" s="26">
        <v>45261</v>
      </c>
      <c r="B20" s="17" t="s">
        <v>17</v>
      </c>
      <c r="C20" s="17" t="s">
        <v>40</v>
      </c>
      <c r="D20">
        <v>286</v>
      </c>
      <c r="E20" s="23">
        <v>15</v>
      </c>
      <c r="F20" s="14"/>
      <c r="G20" s="25"/>
      <c r="H20" s="14"/>
      <c r="I20" s="14"/>
      <c r="J20" s="14"/>
      <c r="K20" s="14"/>
      <c r="L20" s="14"/>
      <c r="M20" s="14"/>
      <c r="N20" s="14"/>
      <c r="O20" s="23">
        <v>15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">
      <c r="A21" s="26">
        <v>45261</v>
      </c>
      <c r="B21" s="17" t="s">
        <v>17</v>
      </c>
      <c r="C21" s="17" t="s">
        <v>40</v>
      </c>
      <c r="D21">
        <v>287</v>
      </c>
      <c r="E21" s="23">
        <v>25</v>
      </c>
      <c r="F21" s="14"/>
      <c r="G21" s="25"/>
      <c r="H21" s="14"/>
      <c r="I21" s="14"/>
      <c r="J21" s="14"/>
      <c r="K21" s="14"/>
      <c r="L21" s="14"/>
      <c r="M21" s="14"/>
      <c r="N21" s="14"/>
      <c r="O21" s="23">
        <v>25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">
      <c r="A22" s="26">
        <v>45296</v>
      </c>
      <c r="B22" s="17" t="s">
        <v>23</v>
      </c>
      <c r="C22" s="17" t="s">
        <v>42</v>
      </c>
      <c r="D22">
        <v>301</v>
      </c>
      <c r="E22" s="23">
        <v>99</v>
      </c>
      <c r="F22" s="14">
        <v>16.5</v>
      </c>
      <c r="G22" s="25"/>
      <c r="H22" s="14"/>
      <c r="I22" s="14"/>
      <c r="J22" s="14"/>
      <c r="K22" s="14"/>
      <c r="L22" s="14"/>
      <c r="M22" s="14"/>
      <c r="N22" s="14"/>
      <c r="O22" s="14"/>
      <c r="P22" s="14">
        <v>82.5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2">
      <c r="A23" s="26">
        <v>45300</v>
      </c>
      <c r="B23" s="17" t="s">
        <v>22</v>
      </c>
      <c r="C23" s="17" t="s">
        <v>56</v>
      </c>
      <c r="D23">
        <v>299</v>
      </c>
      <c r="E23" s="23">
        <v>223.6</v>
      </c>
      <c r="F23" s="14"/>
      <c r="G23" s="25"/>
      <c r="H23" s="14"/>
      <c r="I23" s="14"/>
      <c r="J23" s="14">
        <v>223.6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">
      <c r="A24" s="26">
        <v>45306</v>
      </c>
      <c r="B24" s="17" t="s">
        <v>35</v>
      </c>
      <c r="C24" s="17" t="s">
        <v>26</v>
      </c>
      <c r="D24">
        <v>302</v>
      </c>
      <c r="E24" s="23">
        <v>1049.8</v>
      </c>
      <c r="F24" s="14"/>
      <c r="G24" s="25">
        <v>1003</v>
      </c>
      <c r="H24" s="14">
        <v>46.8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x14ac:dyDescent="0.2">
      <c r="A25" s="26">
        <v>45330</v>
      </c>
      <c r="B25" s="17" t="s">
        <v>57</v>
      </c>
      <c r="C25" s="17" t="s">
        <v>58</v>
      </c>
      <c r="D25">
        <v>303</v>
      </c>
      <c r="E25" s="23">
        <v>363</v>
      </c>
      <c r="F25" s="14">
        <v>60.5</v>
      </c>
      <c r="G25" s="25"/>
      <c r="H25" s="14"/>
      <c r="I25" s="14"/>
      <c r="J25" s="14"/>
      <c r="K25" s="14"/>
      <c r="L25" s="14"/>
      <c r="M25" s="14"/>
      <c r="N25" s="14"/>
      <c r="O25" s="14"/>
      <c r="P25" s="14">
        <v>302.5</v>
      </c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2" customHeight="1" x14ac:dyDescent="0.2">
      <c r="A26" s="27">
        <v>45357</v>
      </c>
      <c r="B26" s="17" t="s">
        <v>59</v>
      </c>
      <c r="C26" s="17" t="s">
        <v>60</v>
      </c>
      <c r="D26">
        <v>308</v>
      </c>
      <c r="E26" s="23">
        <v>53.82</v>
      </c>
      <c r="F26" s="14">
        <v>8.9700000000000006</v>
      </c>
      <c r="G26" s="25"/>
      <c r="H26" s="14"/>
      <c r="I26" s="14"/>
      <c r="J26" s="14"/>
      <c r="K26" s="14"/>
      <c r="L26" s="14"/>
      <c r="M26" s="14"/>
      <c r="N26" s="14"/>
      <c r="O26" s="14"/>
      <c r="P26" s="14"/>
      <c r="Q26" s="14">
        <v>44.85</v>
      </c>
      <c r="R26" s="14"/>
      <c r="S26" s="14"/>
      <c r="T26" s="14"/>
      <c r="U26" s="14"/>
      <c r="V26" s="14"/>
      <c r="W26" s="14"/>
      <c r="X26" s="14"/>
      <c r="Y26" s="14"/>
    </row>
    <row r="27" spans="1:25" x14ac:dyDescent="0.2">
      <c r="A27" s="26">
        <v>45357</v>
      </c>
      <c r="B27" s="17" t="s">
        <v>35</v>
      </c>
      <c r="C27" s="17" t="s">
        <v>26</v>
      </c>
      <c r="D27">
        <v>309</v>
      </c>
      <c r="E27" s="23">
        <v>1369.98</v>
      </c>
      <c r="F27" s="14">
        <v>7.66</v>
      </c>
      <c r="G27" s="25">
        <v>1270.08</v>
      </c>
      <c r="H27" s="14">
        <v>92.24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">
      <c r="A28" s="26">
        <v>45359</v>
      </c>
      <c r="B28" s="17" t="s">
        <v>61</v>
      </c>
      <c r="C28" s="17" t="s">
        <v>62</v>
      </c>
      <c r="D28">
        <v>306</v>
      </c>
      <c r="E28" s="23">
        <v>828</v>
      </c>
      <c r="F28" s="14">
        <v>138</v>
      </c>
      <c r="G28" s="25"/>
      <c r="H28" s="14"/>
      <c r="I28" s="14"/>
      <c r="J28" s="14"/>
      <c r="K28" s="14"/>
      <c r="L28" s="14"/>
      <c r="M28" s="14"/>
      <c r="N28" s="14"/>
      <c r="O28" s="14"/>
      <c r="P28" s="14"/>
      <c r="Q28" s="14">
        <v>690</v>
      </c>
      <c r="R28" s="14"/>
      <c r="S28" s="14"/>
      <c r="T28" s="14"/>
      <c r="U28" s="14"/>
      <c r="V28" s="14"/>
      <c r="W28" s="14"/>
      <c r="X28" s="14"/>
      <c r="Y28" s="14"/>
    </row>
    <row r="29" spans="1:25" x14ac:dyDescent="0.2">
      <c r="A29" s="26">
        <v>45369</v>
      </c>
      <c r="B29" s="17" t="s">
        <v>63</v>
      </c>
      <c r="C29" s="17" t="s">
        <v>64</v>
      </c>
      <c r="D29">
        <v>307</v>
      </c>
      <c r="E29" s="23">
        <v>2700</v>
      </c>
      <c r="F29" s="14">
        <v>450</v>
      </c>
      <c r="G29" s="25"/>
      <c r="H29" s="14"/>
      <c r="I29" s="14"/>
      <c r="J29" s="14"/>
      <c r="K29" s="14"/>
      <c r="L29" s="14"/>
      <c r="M29" s="14"/>
      <c r="N29" s="14"/>
      <c r="O29" s="14"/>
      <c r="P29" s="14"/>
      <c r="Q29" s="14">
        <v>2250</v>
      </c>
      <c r="R29" s="14"/>
      <c r="S29" s="14"/>
      <c r="T29" s="14"/>
      <c r="U29" s="14"/>
      <c r="V29" s="14"/>
      <c r="W29" s="14"/>
      <c r="X29" s="14"/>
      <c r="Y29" s="14"/>
    </row>
    <row r="30" spans="1:25" x14ac:dyDescent="0.2">
      <c r="A30" s="26">
        <v>45355</v>
      </c>
      <c r="B30" s="17" t="s">
        <v>65</v>
      </c>
      <c r="C30" s="17" t="s">
        <v>66</v>
      </c>
      <c r="D30">
        <v>305</v>
      </c>
      <c r="E30" s="23">
        <v>200</v>
      </c>
      <c r="F30" s="14"/>
      <c r="G30" s="25"/>
      <c r="H30" s="14"/>
      <c r="I30" s="14"/>
      <c r="J30" s="14"/>
      <c r="K30" s="14"/>
      <c r="L30" s="14"/>
      <c r="M30" s="14"/>
      <c r="N30" s="14"/>
      <c r="O30" s="14"/>
      <c r="P30" s="14">
        <v>200</v>
      </c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">
      <c r="A31" s="26">
        <v>45355</v>
      </c>
      <c r="B31" s="17" t="s">
        <v>67</v>
      </c>
      <c r="C31" s="17" t="s">
        <v>27</v>
      </c>
      <c r="D31">
        <v>310</v>
      </c>
      <c r="E31" s="23">
        <v>182.07</v>
      </c>
      <c r="F31" s="14">
        <v>30.34</v>
      </c>
      <c r="G31" s="25"/>
      <c r="H31" s="14"/>
      <c r="I31" s="14"/>
      <c r="J31" s="14"/>
      <c r="K31" s="14"/>
      <c r="L31" s="14"/>
      <c r="M31" s="14"/>
      <c r="N31" s="14">
        <v>151.72999999999999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">
      <c r="A32" s="26">
        <v>45355</v>
      </c>
      <c r="B32" s="17" t="s">
        <v>67</v>
      </c>
      <c r="C32" s="17" t="s">
        <v>68</v>
      </c>
      <c r="D32">
        <v>311</v>
      </c>
      <c r="E32" s="23">
        <v>400</v>
      </c>
      <c r="F32" s="14"/>
      <c r="G32" s="25"/>
      <c r="H32" s="14"/>
      <c r="I32" s="14"/>
      <c r="J32" s="14"/>
      <c r="K32" s="14"/>
      <c r="L32" s="14"/>
      <c r="M32" s="14"/>
      <c r="N32" s="14"/>
      <c r="O32" s="14"/>
      <c r="P32" s="14"/>
      <c r="Q32" s="14">
        <v>400</v>
      </c>
      <c r="R32" s="14"/>
      <c r="S32" s="14"/>
      <c r="T32" s="14"/>
      <c r="U32" s="14"/>
      <c r="V32" s="14"/>
      <c r="W32" s="14"/>
      <c r="X32" s="14"/>
      <c r="Y32" s="14"/>
    </row>
    <row r="33" spans="1:25" x14ac:dyDescent="0.2">
      <c r="A33" s="26">
        <v>45381</v>
      </c>
      <c r="B33" s="17" t="s">
        <v>69</v>
      </c>
      <c r="C33" s="17" t="s">
        <v>70</v>
      </c>
      <c r="D33">
        <v>312</v>
      </c>
      <c r="E33" s="23">
        <v>50</v>
      </c>
      <c r="F33" s="14"/>
      <c r="G33" s="25"/>
      <c r="H33" s="14"/>
      <c r="I33" s="14"/>
      <c r="J33" s="14"/>
      <c r="K33" s="14"/>
      <c r="L33" s="14"/>
      <c r="M33" s="14"/>
      <c r="N33" s="14"/>
      <c r="O33" s="14">
        <v>50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x14ac:dyDescent="0.2">
      <c r="A34" s="26">
        <v>45365</v>
      </c>
      <c r="B34" s="17" t="s">
        <v>35</v>
      </c>
      <c r="C34" s="17" t="s">
        <v>71</v>
      </c>
      <c r="D34">
        <v>313</v>
      </c>
      <c r="E34" s="23">
        <v>97.5</v>
      </c>
      <c r="F34" s="14">
        <v>16.25</v>
      </c>
      <c r="G34" s="25"/>
      <c r="H34" s="14"/>
      <c r="I34" s="14"/>
      <c r="J34" s="14"/>
      <c r="K34" s="14"/>
      <c r="L34" s="14"/>
      <c r="M34" s="14"/>
      <c r="N34" s="14"/>
      <c r="O34" s="14">
        <v>81.25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">
      <c r="A35" s="26"/>
      <c r="B35" s="17"/>
      <c r="C35" s="17"/>
      <c r="E35" s="23"/>
      <c r="F35" s="14"/>
      <c r="G35" s="25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">
      <c r="A36" s="26"/>
      <c r="B36" s="17"/>
      <c r="C36" s="17"/>
      <c r="E36" s="23"/>
      <c r="F36" s="14"/>
      <c r="G36" s="2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x14ac:dyDescent="0.2">
      <c r="A37" s="27"/>
      <c r="B37" s="18"/>
      <c r="C37" s="18"/>
      <c r="E37" s="23"/>
      <c r="F37" s="14"/>
      <c r="G37" s="2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x14ac:dyDescent="0.2">
      <c r="A38" s="8"/>
      <c r="B38" s="6"/>
      <c r="C38" s="4" t="s">
        <v>10</v>
      </c>
      <c r="D38" s="4"/>
      <c r="E38" s="24">
        <f>SUM(E3:E34)</f>
        <v>14123.3</v>
      </c>
      <c r="F38" s="24">
        <f t="shared" ref="F38:R38" si="0">SUM(F3:F34)</f>
        <v>1205.9399999999998</v>
      </c>
      <c r="G38" s="24">
        <f t="shared" si="0"/>
        <v>3930.7799999999997</v>
      </c>
      <c r="H38" s="24">
        <f t="shared" si="0"/>
        <v>283.82</v>
      </c>
      <c r="I38" s="24">
        <f t="shared" si="0"/>
        <v>100</v>
      </c>
      <c r="J38" s="24">
        <f t="shared" si="0"/>
        <v>2145.83</v>
      </c>
      <c r="K38" s="24">
        <f t="shared" si="0"/>
        <v>132</v>
      </c>
      <c r="L38" s="24">
        <f t="shared" si="0"/>
        <v>195</v>
      </c>
      <c r="M38" s="24">
        <f t="shared" si="0"/>
        <v>423.55</v>
      </c>
      <c r="N38" s="24">
        <f t="shared" si="0"/>
        <v>336.11</v>
      </c>
      <c r="O38" s="24">
        <f t="shared" si="0"/>
        <v>824.17000000000007</v>
      </c>
      <c r="P38" s="24">
        <f t="shared" si="0"/>
        <v>1161.25</v>
      </c>
      <c r="Q38" s="24">
        <f t="shared" si="0"/>
        <v>3384.85</v>
      </c>
      <c r="R38" s="24"/>
      <c r="S38" s="13"/>
      <c r="T38" s="13"/>
      <c r="U38" s="13"/>
      <c r="V38" s="13"/>
      <c r="W38" s="13"/>
      <c r="X38" s="13"/>
      <c r="Y38" s="13"/>
    </row>
    <row r="39" spans="1:25" x14ac:dyDescent="0.2">
      <c r="A39" s="1"/>
      <c r="B39" s="2"/>
      <c r="E39" s="23"/>
      <c r="F39" s="14"/>
      <c r="G39" s="2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1"/>
      <c r="B40" s="2"/>
      <c r="E40" s="23">
        <f>SUM(F38:Q38)</f>
        <v>14123.3</v>
      </c>
      <c r="F40" s="14"/>
      <c r="G40" s="2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x14ac:dyDescent="0.2">
      <c r="A41" s="1"/>
      <c r="B41" s="2"/>
      <c r="D41" s="3"/>
      <c r="E41" s="23"/>
      <c r="F41" s="14"/>
      <c r="G41" s="2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x14ac:dyDescent="0.2">
      <c r="A42" s="1"/>
      <c r="B42" s="2"/>
      <c r="E42" s="23"/>
      <c r="F42" s="14"/>
      <c r="G42" s="2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x14ac:dyDescent="0.2">
      <c r="A43" s="1"/>
      <c r="B43" s="2"/>
      <c r="E43" s="23"/>
      <c r="F43" s="14"/>
      <c r="G43" s="2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x14ac:dyDescent="0.2">
      <c r="A44" s="1"/>
      <c r="B44" s="2"/>
      <c r="E44" s="23"/>
      <c r="F44" s="14"/>
      <c r="G44" s="2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2">
      <c r="A45" s="1"/>
      <c r="B45" s="2"/>
      <c r="F45" s="14"/>
      <c r="G45" s="2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">
      <c r="A46" s="1"/>
      <c r="B46" s="2"/>
      <c r="F46" s="14"/>
      <c r="G46" s="2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">
      <c r="A47" s="1"/>
      <c r="B47" s="2"/>
      <c r="F47" s="14"/>
      <c r="G47" s="2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2">
      <c r="A48" s="1"/>
      <c r="B48" s="2"/>
      <c r="F48" s="14"/>
      <c r="G48" s="2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x14ac:dyDescent="0.2">
      <c r="A49" s="1"/>
      <c r="B49" s="2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x14ac:dyDescent="0.2"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x14ac:dyDescent="0.2"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x14ac:dyDescent="0.2">
      <c r="E52" t="s">
        <v>9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landscape" horizontalDpi="4294967292" verticalDpi="4294967292" r:id="rId1"/>
  <headerFooter alignWithMargins="0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="85" zoomScaleNormal="85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H28" sqref="H28"/>
    </sheetView>
  </sheetViews>
  <sheetFormatPr defaultColWidth="8.85546875" defaultRowHeight="12.75" x14ac:dyDescent="0.2"/>
  <cols>
    <col min="1" max="1" width="10.42578125" customWidth="1"/>
    <col min="2" max="2" width="36" customWidth="1"/>
    <col min="3" max="3" width="14.28515625" customWidth="1"/>
    <col min="4" max="4" width="10.28515625" bestFit="1" customWidth="1"/>
    <col min="5" max="5" width="11.85546875" customWidth="1"/>
    <col min="6" max="6" width="11.5703125" customWidth="1"/>
    <col min="7" max="7" width="13.140625" customWidth="1"/>
    <col min="8" max="9" width="15.28515625" customWidth="1"/>
    <col min="10" max="10" width="11.42578125" customWidth="1"/>
    <col min="12" max="12" width="10.28515625" bestFit="1" customWidth="1"/>
    <col min="13" max="13" width="13.85546875" customWidth="1"/>
  </cols>
  <sheetData>
    <row r="1" spans="1:13" x14ac:dyDescent="0.2">
      <c r="A1" t="s">
        <v>73</v>
      </c>
    </row>
    <row r="2" spans="1:13" ht="25.5" x14ac:dyDescent="0.2">
      <c r="A2" s="28" t="s">
        <v>4</v>
      </c>
      <c r="B2" s="28" t="s">
        <v>6</v>
      </c>
      <c r="C2" s="29" t="s">
        <v>12</v>
      </c>
      <c r="D2" s="30" t="s">
        <v>1</v>
      </c>
      <c r="E2" s="30" t="s">
        <v>3</v>
      </c>
      <c r="F2" s="30" t="s">
        <v>11</v>
      </c>
      <c r="G2" s="30" t="s">
        <v>81</v>
      </c>
      <c r="H2" s="30" t="s">
        <v>32</v>
      </c>
      <c r="I2" s="30" t="s">
        <v>16</v>
      </c>
      <c r="J2" s="30" t="s">
        <v>18</v>
      </c>
      <c r="K2" s="16"/>
      <c r="M2" s="16"/>
    </row>
    <row r="3" spans="1:13" x14ac:dyDescent="0.2">
      <c r="A3" s="20">
        <v>45020</v>
      </c>
      <c r="B3" s="29" t="s">
        <v>78</v>
      </c>
      <c r="C3" s="5">
        <v>200</v>
      </c>
      <c r="D3" s="5"/>
      <c r="E3" s="5"/>
      <c r="F3" s="5">
        <v>200</v>
      </c>
      <c r="G3" s="5"/>
      <c r="H3" s="5"/>
      <c r="I3" s="5"/>
      <c r="J3" s="5"/>
      <c r="K3" s="3"/>
      <c r="L3" s="3">
        <f>SUM(C3)-SUM(D3:J3)</f>
        <v>0</v>
      </c>
    </row>
    <row r="4" spans="1:13" x14ac:dyDescent="0.2">
      <c r="A4" s="20">
        <v>45033</v>
      </c>
      <c r="B4" s="29" t="s">
        <v>33</v>
      </c>
      <c r="C4" s="5">
        <v>20</v>
      </c>
      <c r="D4" s="5"/>
      <c r="E4" s="5"/>
      <c r="F4" s="5"/>
      <c r="G4" s="5">
        <v>20</v>
      </c>
      <c r="H4" s="5"/>
      <c r="I4" s="5"/>
      <c r="J4" s="5"/>
      <c r="K4" s="3"/>
      <c r="L4" s="3">
        <f t="shared" ref="L4:L30" si="0">SUM(C4)-SUM(D4:J4)</f>
        <v>0</v>
      </c>
    </row>
    <row r="5" spans="1:13" x14ac:dyDescent="0.2">
      <c r="A5" s="20">
        <v>45040</v>
      </c>
      <c r="B5" s="29" t="s">
        <v>1</v>
      </c>
      <c r="C5" s="5">
        <v>11356</v>
      </c>
      <c r="D5" s="5">
        <v>11356</v>
      </c>
      <c r="E5" s="5"/>
      <c r="F5" s="5"/>
      <c r="G5" s="5"/>
      <c r="H5" s="5"/>
      <c r="I5" s="5"/>
      <c r="J5" s="5"/>
      <c r="K5" s="3"/>
      <c r="L5" s="3">
        <f t="shared" si="0"/>
        <v>0</v>
      </c>
    </row>
    <row r="6" spans="1:13" x14ac:dyDescent="0.2">
      <c r="A6" s="20">
        <v>45027</v>
      </c>
      <c r="B6" s="29" t="s">
        <v>18</v>
      </c>
      <c r="C6" s="5">
        <v>5.1100000000000003</v>
      </c>
      <c r="D6" s="5"/>
      <c r="E6" s="5"/>
      <c r="F6" s="5"/>
      <c r="G6" s="5"/>
      <c r="H6" s="5"/>
      <c r="I6" s="5"/>
      <c r="J6" s="5">
        <v>5.1100000000000003</v>
      </c>
      <c r="K6" s="3"/>
      <c r="L6" s="3">
        <f t="shared" si="0"/>
        <v>0</v>
      </c>
    </row>
    <row r="7" spans="1:13" x14ac:dyDescent="0.2">
      <c r="A7" s="20">
        <v>45058</v>
      </c>
      <c r="B7" s="29" t="s">
        <v>33</v>
      </c>
      <c r="C7" s="5">
        <v>20</v>
      </c>
      <c r="D7" s="5"/>
      <c r="E7" s="5"/>
      <c r="F7" s="5"/>
      <c r="G7" s="5">
        <v>20</v>
      </c>
      <c r="H7" s="5"/>
      <c r="I7" s="5"/>
      <c r="J7" s="5"/>
      <c r="K7" s="3"/>
      <c r="L7" s="3">
        <f t="shared" si="0"/>
        <v>0</v>
      </c>
    </row>
    <row r="8" spans="1:13" x14ac:dyDescent="0.2">
      <c r="A8" s="20">
        <v>45069</v>
      </c>
      <c r="B8" s="29" t="s">
        <v>79</v>
      </c>
      <c r="C8" s="5">
        <v>150</v>
      </c>
      <c r="D8" s="5"/>
      <c r="E8" s="5"/>
      <c r="F8" s="5">
        <v>150</v>
      </c>
      <c r="G8" s="5"/>
      <c r="H8" s="5"/>
      <c r="I8" s="5"/>
      <c r="J8" s="5"/>
      <c r="K8" s="3"/>
      <c r="L8" s="3">
        <f t="shared" si="0"/>
        <v>0</v>
      </c>
    </row>
    <row r="9" spans="1:13" x14ac:dyDescent="0.2">
      <c r="A9" s="20">
        <v>45072</v>
      </c>
      <c r="B9" s="29" t="s">
        <v>33</v>
      </c>
      <c r="C9" s="5">
        <v>20</v>
      </c>
      <c r="D9" s="5"/>
      <c r="E9" s="5"/>
      <c r="F9" s="5"/>
      <c r="G9" s="5">
        <v>20</v>
      </c>
      <c r="H9" s="5"/>
      <c r="I9" s="5"/>
      <c r="J9" s="5"/>
      <c r="K9" s="3"/>
      <c r="L9" s="3">
        <f t="shared" si="0"/>
        <v>0</v>
      </c>
    </row>
    <row r="10" spans="1:13" x14ac:dyDescent="0.2">
      <c r="A10" s="20">
        <v>45077</v>
      </c>
      <c r="B10" s="29" t="s">
        <v>74</v>
      </c>
      <c r="C10" s="5">
        <v>5769.92</v>
      </c>
      <c r="D10" s="5"/>
      <c r="E10" s="5"/>
      <c r="F10" s="5">
        <v>5769.92</v>
      </c>
      <c r="G10" s="5"/>
      <c r="H10" s="5"/>
      <c r="I10" s="5"/>
      <c r="J10" s="5"/>
      <c r="K10" s="3"/>
      <c r="L10" s="3">
        <f t="shared" si="0"/>
        <v>0</v>
      </c>
    </row>
    <row r="11" spans="1:13" x14ac:dyDescent="0.2">
      <c r="A11" s="20">
        <v>45055</v>
      </c>
      <c r="B11" s="29" t="s">
        <v>18</v>
      </c>
      <c r="C11" s="5">
        <v>4.59</v>
      </c>
      <c r="D11" s="5"/>
      <c r="E11" s="5"/>
      <c r="F11" s="5"/>
      <c r="G11" s="5"/>
      <c r="H11" s="5"/>
      <c r="I11" s="5"/>
      <c r="J11" s="5">
        <v>4.59</v>
      </c>
      <c r="K11" s="3"/>
      <c r="L11" s="3">
        <f t="shared" si="0"/>
        <v>0</v>
      </c>
    </row>
    <row r="12" spans="1:13" x14ac:dyDescent="0.2">
      <c r="A12" s="20">
        <v>45099</v>
      </c>
      <c r="B12" s="29" t="s">
        <v>75</v>
      </c>
      <c r="C12" s="5">
        <v>300</v>
      </c>
      <c r="D12" s="5"/>
      <c r="E12" s="5"/>
      <c r="F12" s="5"/>
      <c r="G12" s="5"/>
      <c r="H12" s="5"/>
      <c r="I12" s="5">
        <v>300</v>
      </c>
      <c r="J12" s="5"/>
      <c r="K12" s="3"/>
      <c r="L12" s="3">
        <f t="shared" si="0"/>
        <v>0</v>
      </c>
    </row>
    <row r="13" spans="1:13" x14ac:dyDescent="0.2">
      <c r="A13" s="20">
        <v>45086</v>
      </c>
      <c r="B13" s="29" t="s">
        <v>18</v>
      </c>
      <c r="C13" s="5">
        <v>5.15</v>
      </c>
      <c r="D13" s="5"/>
      <c r="E13" s="5"/>
      <c r="F13" s="5"/>
      <c r="G13" s="5"/>
      <c r="H13" s="5"/>
      <c r="I13" s="5"/>
      <c r="J13" s="5">
        <v>5.15</v>
      </c>
      <c r="K13" s="3"/>
      <c r="L13" s="3">
        <f t="shared" si="0"/>
        <v>0</v>
      </c>
    </row>
    <row r="14" spans="1:13" x14ac:dyDescent="0.2">
      <c r="A14" s="20">
        <v>45154</v>
      </c>
      <c r="B14" s="29" t="s">
        <v>76</v>
      </c>
      <c r="C14" s="5">
        <v>3262.54</v>
      </c>
      <c r="D14" s="5"/>
      <c r="E14" s="5">
        <v>3262.54</v>
      </c>
      <c r="F14" s="5"/>
      <c r="G14" s="5"/>
      <c r="H14" s="5"/>
      <c r="I14" s="5"/>
      <c r="J14" s="5"/>
      <c r="K14" s="3"/>
      <c r="L14" s="3">
        <f t="shared" si="0"/>
        <v>0</v>
      </c>
    </row>
    <row r="15" spans="1:13" x14ac:dyDescent="0.2">
      <c r="A15" s="20">
        <v>45160</v>
      </c>
      <c r="B15" s="29" t="s">
        <v>33</v>
      </c>
      <c r="C15" s="5">
        <v>40</v>
      </c>
      <c r="D15" s="5"/>
      <c r="E15" s="5"/>
      <c r="F15" s="5"/>
      <c r="G15" s="5">
        <v>40</v>
      </c>
      <c r="H15" s="5"/>
      <c r="I15" s="5"/>
      <c r="J15" s="5"/>
      <c r="K15" s="3"/>
      <c r="L15" s="3">
        <f t="shared" si="0"/>
        <v>0</v>
      </c>
    </row>
    <row r="16" spans="1:13" x14ac:dyDescent="0.2">
      <c r="A16" s="20">
        <v>45177</v>
      </c>
      <c r="B16" s="29" t="s">
        <v>34</v>
      </c>
      <c r="C16" s="5">
        <v>603.69000000000005</v>
      </c>
      <c r="D16" s="5"/>
      <c r="E16" s="5"/>
      <c r="F16" s="5"/>
      <c r="G16" s="5"/>
      <c r="H16" s="5">
        <v>603.69000000000005</v>
      </c>
      <c r="I16" s="5"/>
      <c r="J16" s="5"/>
      <c r="K16" s="3"/>
      <c r="L16" s="3">
        <f t="shared" si="0"/>
        <v>0</v>
      </c>
    </row>
    <row r="17" spans="1:12" x14ac:dyDescent="0.2">
      <c r="A17" s="20">
        <v>45117</v>
      </c>
      <c r="B17" s="29" t="s">
        <v>18</v>
      </c>
      <c r="C17" s="5">
        <v>5.49</v>
      </c>
      <c r="D17" s="5"/>
      <c r="E17" s="5"/>
      <c r="F17" s="5"/>
      <c r="G17" s="5"/>
      <c r="H17" s="5"/>
      <c r="I17" s="5"/>
      <c r="J17" s="5">
        <v>5.49</v>
      </c>
      <c r="K17" s="3"/>
      <c r="L17" s="3">
        <f t="shared" si="0"/>
        <v>0</v>
      </c>
    </row>
    <row r="18" spans="1:12" x14ac:dyDescent="0.2">
      <c r="A18" s="20">
        <v>45147</v>
      </c>
      <c r="B18" s="29" t="s">
        <v>18</v>
      </c>
      <c r="C18" s="5">
        <v>5.98</v>
      </c>
      <c r="D18" s="5"/>
      <c r="E18" s="5"/>
      <c r="F18" s="5"/>
      <c r="G18" s="5"/>
      <c r="H18" s="5"/>
      <c r="I18" s="5"/>
      <c r="J18" s="5">
        <v>5.98</v>
      </c>
      <c r="K18" s="3"/>
      <c r="L18" s="3">
        <f t="shared" si="0"/>
        <v>0</v>
      </c>
    </row>
    <row r="19" spans="1:12" x14ac:dyDescent="0.2">
      <c r="A19" s="20">
        <v>45180</v>
      </c>
      <c r="B19" s="29" t="s">
        <v>18</v>
      </c>
      <c r="C19" s="5">
        <v>7.56</v>
      </c>
      <c r="D19" s="5"/>
      <c r="E19" s="5"/>
      <c r="F19" s="5"/>
      <c r="G19" s="5"/>
      <c r="H19" s="5"/>
      <c r="I19" s="5"/>
      <c r="J19" s="5">
        <v>7.56</v>
      </c>
      <c r="K19" s="3"/>
      <c r="L19" s="3">
        <f t="shared" si="0"/>
        <v>0</v>
      </c>
    </row>
    <row r="20" spans="1:12" x14ac:dyDescent="0.2">
      <c r="A20" s="20">
        <v>45208</v>
      </c>
      <c r="B20" s="29" t="s">
        <v>18</v>
      </c>
      <c r="C20" s="5">
        <v>7.46</v>
      </c>
      <c r="D20" s="5"/>
      <c r="E20" s="5"/>
      <c r="F20" s="5"/>
      <c r="G20" s="5"/>
      <c r="H20" s="5"/>
      <c r="I20" s="5"/>
      <c r="J20" s="5">
        <v>7.46</v>
      </c>
      <c r="K20" s="3"/>
      <c r="L20" s="3">
        <f t="shared" si="0"/>
        <v>0</v>
      </c>
    </row>
    <row r="21" spans="1:12" x14ac:dyDescent="0.2">
      <c r="A21" s="20">
        <v>45239</v>
      </c>
      <c r="B21" s="29" t="s">
        <v>18</v>
      </c>
      <c r="C21" s="5">
        <v>8.9499999999999993</v>
      </c>
      <c r="D21" s="5"/>
      <c r="E21" s="5"/>
      <c r="F21" s="5"/>
      <c r="G21" s="5"/>
      <c r="H21" s="5"/>
      <c r="I21" s="5"/>
      <c r="J21" s="5">
        <v>8.9499999999999993</v>
      </c>
      <c r="K21" s="3"/>
      <c r="L21" s="3">
        <f t="shared" si="0"/>
        <v>0</v>
      </c>
    </row>
    <row r="22" spans="1:12" x14ac:dyDescent="0.2">
      <c r="A22" s="20">
        <v>45250</v>
      </c>
      <c r="B22" s="29" t="s">
        <v>33</v>
      </c>
      <c r="C22" s="5">
        <v>10</v>
      </c>
      <c r="D22" s="5"/>
      <c r="E22" s="5"/>
      <c r="F22" s="5"/>
      <c r="G22" s="5">
        <v>10</v>
      </c>
      <c r="H22" s="5"/>
      <c r="I22" s="5"/>
      <c r="J22" s="5"/>
      <c r="K22" s="3"/>
      <c r="L22" s="3">
        <f t="shared" si="0"/>
        <v>0</v>
      </c>
    </row>
    <row r="23" spans="1:12" x14ac:dyDescent="0.2">
      <c r="A23" s="20">
        <v>45251</v>
      </c>
      <c r="B23" s="29" t="s">
        <v>33</v>
      </c>
      <c r="C23" s="5">
        <v>20</v>
      </c>
      <c r="D23" s="5"/>
      <c r="E23" s="5"/>
      <c r="F23" s="5"/>
      <c r="G23" s="5">
        <v>20</v>
      </c>
      <c r="H23" s="5"/>
      <c r="I23" s="5"/>
      <c r="J23" s="5"/>
      <c r="K23" s="3"/>
      <c r="L23" s="3">
        <f t="shared" si="0"/>
        <v>0</v>
      </c>
    </row>
    <row r="24" spans="1:12" x14ac:dyDescent="0.2">
      <c r="A24" s="20">
        <v>45303</v>
      </c>
      <c r="B24" s="29" t="s">
        <v>34</v>
      </c>
      <c r="C24" s="5">
        <v>1797.83</v>
      </c>
      <c r="D24" s="5"/>
      <c r="E24" s="5"/>
      <c r="F24" s="5"/>
      <c r="G24" s="5"/>
      <c r="H24" s="5">
        <v>1797.83</v>
      </c>
      <c r="I24" s="5"/>
      <c r="J24" s="5"/>
      <c r="K24" s="3"/>
      <c r="L24" s="3">
        <f t="shared" si="0"/>
        <v>0</v>
      </c>
    </row>
    <row r="25" spans="1:12" x14ac:dyDescent="0.2">
      <c r="A25" s="20">
        <v>45271</v>
      </c>
      <c r="B25" s="29" t="s">
        <v>18</v>
      </c>
      <c r="C25" s="5">
        <v>9.25</v>
      </c>
      <c r="D25" s="5"/>
      <c r="E25" s="5"/>
      <c r="F25" s="5"/>
      <c r="G25" s="5"/>
      <c r="H25" s="5"/>
      <c r="I25" s="5"/>
      <c r="J25" s="5">
        <v>9.25</v>
      </c>
      <c r="K25" s="3"/>
      <c r="L25" s="3">
        <f t="shared" si="0"/>
        <v>0</v>
      </c>
    </row>
    <row r="26" spans="1:12" x14ac:dyDescent="0.2">
      <c r="A26" s="20">
        <v>45300</v>
      </c>
      <c r="B26" s="29" t="s">
        <v>18</v>
      </c>
      <c r="C26" s="5">
        <v>8.39</v>
      </c>
      <c r="D26" s="5"/>
      <c r="E26" s="5"/>
      <c r="F26" s="5"/>
      <c r="G26" s="5"/>
      <c r="H26" s="5"/>
      <c r="I26" s="5"/>
      <c r="J26" s="5">
        <v>8.39</v>
      </c>
      <c r="K26" s="3"/>
      <c r="L26" s="3">
        <f t="shared" si="0"/>
        <v>0</v>
      </c>
    </row>
    <row r="27" spans="1:12" x14ac:dyDescent="0.2">
      <c r="A27" s="20">
        <v>45343</v>
      </c>
      <c r="B27" s="29" t="s">
        <v>77</v>
      </c>
      <c r="C27" s="5">
        <v>2800</v>
      </c>
      <c r="D27" s="5"/>
      <c r="E27" s="5"/>
      <c r="F27" s="5">
        <v>2800</v>
      </c>
      <c r="G27" s="5"/>
      <c r="H27" s="5"/>
      <c r="I27" s="5"/>
      <c r="J27" s="5"/>
      <c r="K27" s="3"/>
      <c r="L27" s="3">
        <f t="shared" si="0"/>
        <v>0</v>
      </c>
    </row>
    <row r="28" spans="1:12" x14ac:dyDescent="0.2">
      <c r="A28" s="20">
        <v>45344</v>
      </c>
      <c r="B28" s="29" t="s">
        <v>33</v>
      </c>
      <c r="C28" s="5">
        <v>20</v>
      </c>
      <c r="D28" s="5"/>
      <c r="E28" s="5"/>
      <c r="F28" s="5"/>
      <c r="G28" s="5">
        <v>20</v>
      </c>
      <c r="H28" s="5"/>
      <c r="I28" s="5"/>
      <c r="J28" s="5"/>
      <c r="K28" s="3"/>
      <c r="L28" s="3">
        <f t="shared" si="0"/>
        <v>0</v>
      </c>
    </row>
    <row r="29" spans="1:12" x14ac:dyDescent="0.2">
      <c r="A29" s="20">
        <v>45331</v>
      </c>
      <c r="B29" s="29" t="s">
        <v>18</v>
      </c>
      <c r="C29" s="5">
        <v>8.98</v>
      </c>
      <c r="D29" s="5"/>
      <c r="E29" s="5"/>
      <c r="F29" s="5"/>
      <c r="G29" s="5"/>
      <c r="H29" s="5"/>
      <c r="I29" s="5"/>
      <c r="J29" s="5">
        <v>8.98</v>
      </c>
      <c r="K29" s="3"/>
      <c r="L29" s="3">
        <f t="shared" si="0"/>
        <v>0</v>
      </c>
    </row>
    <row r="30" spans="1:12" x14ac:dyDescent="0.2">
      <c r="A30" s="20">
        <v>45362</v>
      </c>
      <c r="B30" s="29" t="s">
        <v>18</v>
      </c>
      <c r="C30" s="5">
        <v>8.99</v>
      </c>
      <c r="D30" s="5"/>
      <c r="E30" s="5"/>
      <c r="F30" s="5"/>
      <c r="G30" s="5"/>
      <c r="H30" s="5"/>
      <c r="I30" s="5"/>
      <c r="J30" s="5">
        <v>8.99</v>
      </c>
      <c r="K30" s="3"/>
      <c r="L30" s="3">
        <f t="shared" si="0"/>
        <v>0</v>
      </c>
    </row>
    <row r="31" spans="1:12" x14ac:dyDescent="0.2">
      <c r="A31" s="20"/>
      <c r="B31" s="29"/>
      <c r="C31" s="5"/>
      <c r="D31" s="5"/>
      <c r="E31" s="5"/>
      <c r="F31" s="5"/>
      <c r="G31" s="5"/>
      <c r="H31" s="5"/>
      <c r="I31" s="5"/>
      <c r="J31" s="5"/>
      <c r="K31" s="3"/>
    </row>
    <row r="32" spans="1:12" x14ac:dyDescent="0.2">
      <c r="A32" s="20"/>
      <c r="B32" s="19"/>
      <c r="C32" s="4"/>
      <c r="D32" s="31"/>
      <c r="E32" s="31"/>
      <c r="F32" s="31"/>
      <c r="G32" s="31"/>
      <c r="H32" s="31"/>
      <c r="I32" s="31"/>
      <c r="J32" s="31"/>
      <c r="K32" s="3"/>
    </row>
    <row r="33" spans="1:13" ht="13.5" thickBot="1" x14ac:dyDescent="0.25">
      <c r="A33" s="33"/>
      <c r="B33" s="34" t="s">
        <v>8</v>
      </c>
      <c r="C33" s="35">
        <f>SUM(C3:C30)</f>
        <v>26475.880000000005</v>
      </c>
      <c r="D33" s="35">
        <f t="shared" ref="D33:J33" si="1">SUM(D3:D30)</f>
        <v>11356</v>
      </c>
      <c r="E33" s="35">
        <f t="shared" si="1"/>
        <v>3262.54</v>
      </c>
      <c r="F33" s="35">
        <f t="shared" si="1"/>
        <v>8919.92</v>
      </c>
      <c r="G33" s="35">
        <f t="shared" si="1"/>
        <v>150</v>
      </c>
      <c r="H33" s="35">
        <f t="shared" si="1"/>
        <v>2401.52</v>
      </c>
      <c r="I33" s="35">
        <f t="shared" si="1"/>
        <v>300</v>
      </c>
      <c r="J33" s="35">
        <f t="shared" si="1"/>
        <v>85.9</v>
      </c>
      <c r="K33" s="3"/>
      <c r="L33" s="12"/>
      <c r="M33" s="7"/>
    </row>
    <row r="34" spans="1:13" ht="13.5" thickTop="1" x14ac:dyDescent="0.2">
      <c r="A34" s="9"/>
      <c r="C34" s="32"/>
      <c r="D34" s="7"/>
      <c r="E34" s="7"/>
      <c r="F34" s="7"/>
      <c r="G34" s="7"/>
      <c r="H34" s="7"/>
      <c r="I34" s="7"/>
      <c r="J34" s="7"/>
      <c r="K34" s="3"/>
      <c r="L34" s="12"/>
      <c r="M34" s="7"/>
    </row>
    <row r="35" spans="1:13" x14ac:dyDescent="0.2">
      <c r="A35" s="21"/>
      <c r="C35" s="32"/>
      <c r="D35" s="7"/>
      <c r="E35" s="7"/>
      <c r="F35" s="7"/>
      <c r="G35" s="7"/>
      <c r="H35" s="7"/>
      <c r="I35" s="7"/>
      <c r="J35" s="7"/>
      <c r="K35" s="3"/>
      <c r="L35" s="12"/>
      <c r="M35" s="7"/>
    </row>
    <row r="36" spans="1:13" x14ac:dyDescent="0.2">
      <c r="A36" s="21"/>
      <c r="K36" s="3"/>
      <c r="L36" s="12"/>
      <c r="M36" s="7"/>
    </row>
    <row r="37" spans="1:13" x14ac:dyDescent="0.2">
      <c r="A37" s="21"/>
      <c r="K37" s="3"/>
      <c r="L37" s="12"/>
      <c r="M37" s="7"/>
    </row>
    <row r="38" spans="1:13" x14ac:dyDescent="0.2">
      <c r="K38" s="3"/>
      <c r="L38" s="12"/>
      <c r="M38" s="7"/>
    </row>
    <row r="39" spans="1:13" x14ac:dyDescent="0.2">
      <c r="C39" t="s">
        <v>9</v>
      </c>
      <c r="K39" s="3"/>
      <c r="L39" s="12"/>
      <c r="M39" s="7"/>
    </row>
    <row r="40" spans="1:13" x14ac:dyDescent="0.2">
      <c r="K40" s="3"/>
      <c r="L40" s="12"/>
      <c r="M40" s="7"/>
    </row>
    <row r="41" spans="1:13" x14ac:dyDescent="0.2">
      <c r="K41" s="3"/>
      <c r="L41" s="12"/>
      <c r="M41" s="7"/>
    </row>
    <row r="42" spans="1:13" x14ac:dyDescent="0.2">
      <c r="K42" s="3"/>
      <c r="L42" s="12"/>
      <c r="M42" s="7"/>
    </row>
    <row r="43" spans="1:13" x14ac:dyDescent="0.2">
      <c r="K43" s="3"/>
      <c r="L43" s="12"/>
      <c r="M43" s="7"/>
    </row>
    <row r="44" spans="1:13" x14ac:dyDescent="0.2">
      <c r="K44" s="3"/>
      <c r="L44" s="12"/>
      <c r="M44" s="7"/>
    </row>
    <row r="45" spans="1:13" x14ac:dyDescent="0.2">
      <c r="K45" s="3"/>
      <c r="L45" s="12"/>
      <c r="M45" s="7"/>
    </row>
    <row r="46" spans="1:13" x14ac:dyDescent="0.2">
      <c r="K46" s="3"/>
      <c r="L46" s="12"/>
      <c r="M46" s="7"/>
    </row>
    <row r="47" spans="1:13" x14ac:dyDescent="0.2">
      <c r="K47" s="3"/>
      <c r="L47" s="12"/>
      <c r="M47" s="7"/>
    </row>
    <row r="48" spans="1:13" x14ac:dyDescent="0.2">
      <c r="K48" s="3"/>
      <c r="L48" s="12"/>
      <c r="M48" s="7"/>
    </row>
    <row r="49" spans="11:13" x14ac:dyDescent="0.2">
      <c r="K49" s="3"/>
      <c r="L49" s="12"/>
      <c r="M49" s="7"/>
    </row>
    <row r="50" spans="11:13" x14ac:dyDescent="0.2">
      <c r="K50" s="3"/>
      <c r="L50" s="12"/>
      <c r="M50" s="7"/>
    </row>
    <row r="51" spans="11:13" x14ac:dyDescent="0.2">
      <c r="K51" s="3"/>
      <c r="L51" s="12"/>
      <c r="M51" s="7"/>
    </row>
    <row r="52" spans="11:13" x14ac:dyDescent="0.2">
      <c r="K52" s="3"/>
      <c r="L52" s="12"/>
      <c r="M52" s="7"/>
    </row>
    <row r="53" spans="11:13" x14ac:dyDescent="0.2">
      <c r="K53" s="3"/>
      <c r="L53" s="12"/>
      <c r="M53" s="7"/>
    </row>
    <row r="54" spans="11:13" x14ac:dyDescent="0.2">
      <c r="K54" s="3"/>
      <c r="L54" s="12"/>
      <c r="M54" s="7"/>
    </row>
    <row r="55" spans="11:13" x14ac:dyDescent="0.2">
      <c r="K55" s="3"/>
      <c r="L55" s="12"/>
      <c r="M55" s="7"/>
    </row>
    <row r="56" spans="11:13" x14ac:dyDescent="0.2">
      <c r="K56" s="3"/>
      <c r="L56" s="12"/>
      <c r="M56" s="7"/>
    </row>
    <row r="57" spans="11:13" x14ac:dyDescent="0.2">
      <c r="K57" s="3"/>
      <c r="L57" s="12"/>
      <c r="M57" s="7"/>
    </row>
    <row r="58" spans="11:13" x14ac:dyDescent="0.2">
      <c r="K58" s="3"/>
      <c r="L58" s="12"/>
      <c r="M58" s="7"/>
    </row>
    <row r="59" spans="11:13" x14ac:dyDescent="0.2">
      <c r="K59" s="7"/>
      <c r="L59" s="7"/>
      <c r="M59" s="7"/>
    </row>
    <row r="60" spans="11:13" x14ac:dyDescent="0.2">
      <c r="K60" s="12"/>
      <c r="L60" s="12"/>
      <c r="M60" s="7"/>
    </row>
    <row r="61" spans="11:13" x14ac:dyDescent="0.2">
      <c r="K61" s="7"/>
      <c r="L61" s="7"/>
      <c r="M61" s="7"/>
    </row>
    <row r="62" spans="11:13" x14ac:dyDescent="0.2">
      <c r="K62" s="7"/>
      <c r="L62" s="7"/>
      <c r="M62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horizontalDpi="4294967292" verticalDpi="4294967292" r:id="rId1"/>
  <headerFooter alignWithMargins="0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payments</vt:lpstr>
      <vt:lpstr>receipts</vt:lpstr>
      <vt:lpstr>payments!Print_Area</vt:lpstr>
      <vt:lpstr>receipts!Print_Area</vt:lpstr>
    </vt:vector>
  </TitlesOfParts>
  <Company>University of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davis</dc:creator>
  <cp:lastModifiedBy>chapman</cp:lastModifiedBy>
  <cp:lastPrinted>2024-05-09T09:50:23Z</cp:lastPrinted>
  <dcterms:created xsi:type="dcterms:W3CDTF">2013-05-30T14:20:05Z</dcterms:created>
  <dcterms:modified xsi:type="dcterms:W3CDTF">2024-05-09T09:58:31Z</dcterms:modified>
</cp:coreProperties>
</file>